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8370" activeTab="0"/>
  </bookViews>
  <sheets>
    <sheet name="定版" sheetId="1" r:id="rId1"/>
  </sheets>
  <definedNames>
    <definedName name="_xlnm.Print_Titles" localSheetId="0">'定版'!$2:$2</definedName>
  </definedNames>
  <calcPr fullCalcOnLoad="1"/>
</workbook>
</file>

<file path=xl/sharedStrings.xml><?xml version="1.0" encoding="utf-8"?>
<sst xmlns="http://schemas.openxmlformats.org/spreadsheetml/2006/main" count="186" uniqueCount="163">
  <si>
    <t>产品编码</t>
  </si>
  <si>
    <t>设备名称</t>
  </si>
  <si>
    <t>产地</t>
  </si>
  <si>
    <t>检验科</t>
  </si>
  <si>
    <t>皮肤科</t>
  </si>
  <si>
    <t>乳腺钼靶拍片机</t>
  </si>
  <si>
    <t>美国GE</t>
  </si>
  <si>
    <t>放射科</t>
  </si>
  <si>
    <t>过敏原检测仪</t>
  </si>
  <si>
    <t>导管室</t>
  </si>
  <si>
    <t>深圳迈瑞</t>
  </si>
  <si>
    <t>全身超声机</t>
  </si>
  <si>
    <t>无</t>
  </si>
  <si>
    <t>彩色多普勒超声诊断系统</t>
  </si>
  <si>
    <t>深圳迈瑞生物医疗电子股份有限公司</t>
  </si>
  <si>
    <t>血气分析仪</t>
  </si>
  <si>
    <t>广州万孚生物技术股份有限公司</t>
  </si>
  <si>
    <t>神经外科</t>
  </si>
  <si>
    <t>全自动免疫组化染色机</t>
  </si>
  <si>
    <t>病理科</t>
  </si>
  <si>
    <t>全自动特种蛋白分析仪</t>
  </si>
  <si>
    <t>美国贝克曼</t>
  </si>
  <si>
    <t>宫腔检查镜</t>
  </si>
  <si>
    <t>德国狼牌</t>
  </si>
  <si>
    <t>妇一科</t>
  </si>
  <si>
    <t>宫腔镜头盒</t>
  </si>
  <si>
    <t>血管外科</t>
  </si>
  <si>
    <t>除颤仪</t>
  </si>
  <si>
    <t>心内二科</t>
  </si>
  <si>
    <t>胎心监护仪</t>
  </si>
  <si>
    <t>产科</t>
  </si>
  <si>
    <t>深圳市科曼医疗设备有限公司</t>
  </si>
  <si>
    <t>碎石仪</t>
  </si>
  <si>
    <t>肝胆外科</t>
  </si>
  <si>
    <t>西安远鸿科技有限责任公司</t>
  </si>
  <si>
    <t>肿瘤射频消融治疗仪</t>
  </si>
  <si>
    <t>介入科</t>
  </si>
  <si>
    <t>北京为尔福电子公司</t>
  </si>
  <si>
    <t>1托16遥测监护仪</t>
  </si>
  <si>
    <t>心内一科</t>
  </si>
  <si>
    <t>深圳市科曼医疗设备有限公司</t>
  </si>
  <si>
    <t>紫外线短波治疗仪</t>
  </si>
  <si>
    <t>血液科</t>
  </si>
  <si>
    <t>河北君德医疗设备有限公司</t>
  </si>
  <si>
    <t>泌尿科</t>
  </si>
  <si>
    <t>爱科凯能科技（北京）股份有限公司</t>
  </si>
  <si>
    <t>婴儿培养箱</t>
  </si>
  <si>
    <t>新生儿</t>
  </si>
  <si>
    <t>ATOM MEDICAL</t>
  </si>
  <si>
    <t>红外治疗仪</t>
  </si>
  <si>
    <t>急诊科</t>
  </si>
  <si>
    <t>深圳普门科技股份有限公司</t>
  </si>
  <si>
    <t>空气波压力治疗系统</t>
  </si>
  <si>
    <t>无创呼吸机</t>
  </si>
  <si>
    <t>心内三科</t>
  </si>
  <si>
    <t>苏州凯迪泰医学科技有限公司</t>
  </si>
  <si>
    <t>儿童牙椅</t>
  </si>
  <si>
    <t>口腔科</t>
  </si>
  <si>
    <t>佛山市安业医疗器械科技有限公司</t>
  </si>
  <si>
    <t>开颅动力系统</t>
  </si>
  <si>
    <t>重庆西山科技股份有限公司</t>
  </si>
  <si>
    <t>电子鼻咽喉镜系统</t>
  </si>
  <si>
    <t>耳鼻喉科</t>
  </si>
  <si>
    <t>奥林巴斯</t>
  </si>
  <si>
    <t>奥林巴斯纤维胆道镜镜身（与现胆道镜主机相配套）</t>
  </si>
  <si>
    <t>多导便携式心电图机</t>
  </si>
  <si>
    <t>深圳市理邦精密仪器股份有限公司</t>
  </si>
  <si>
    <t>外展神经电刺激仪</t>
  </si>
  <si>
    <t>康复理疗科</t>
  </si>
  <si>
    <t>荷兰Enraf-Stim4</t>
  </si>
  <si>
    <t>微循环显微检查仪</t>
  </si>
  <si>
    <t>风湿免疫科</t>
  </si>
  <si>
    <t>江苏同人医疗电子科技有限公司</t>
  </si>
  <si>
    <t>阴道镜设备</t>
  </si>
  <si>
    <t>妇二科</t>
  </si>
  <si>
    <t>北京四维赛洋科技有限公司</t>
  </si>
  <si>
    <t>血流动力学分析仪</t>
  </si>
  <si>
    <t>LiDCO Lta</t>
  </si>
  <si>
    <t>宫腔镜电切系统</t>
  </si>
  <si>
    <t>法国艾龙集团公司北京办事处</t>
  </si>
  <si>
    <t>可视气管镜</t>
  </si>
  <si>
    <t>浙江优亿医疗器械有限公司</t>
  </si>
  <si>
    <t>手术显微镜</t>
  </si>
  <si>
    <t>Carl Zeiss Meditec AG</t>
  </si>
  <si>
    <t>蓝光治疗仪</t>
  </si>
  <si>
    <t>广州美琳美健医疗科技有限公司</t>
  </si>
  <si>
    <t>高频振动排痰系统</t>
  </si>
  <si>
    <t>高清腹腔镜</t>
  </si>
  <si>
    <t>胃肠外科</t>
  </si>
  <si>
    <t>卡尔史托斯（上海）有限公司</t>
  </si>
  <si>
    <t>人体成分分析仪</t>
  </si>
  <si>
    <t>营养科</t>
  </si>
  <si>
    <t>拜斯倍斯医疗器械贸易（上海）有限公司</t>
  </si>
  <si>
    <t>无菌层流洁净床</t>
  </si>
  <si>
    <t>北京永洁康环境科技有限公司</t>
  </si>
  <si>
    <t>便携式凝血功能分析仪</t>
  </si>
  <si>
    <t>Viscell Limited</t>
  </si>
  <si>
    <t>兴安盟人民医院2018年下半年设备采购公示表</t>
  </si>
  <si>
    <t>预算单价（万元）</t>
  </si>
  <si>
    <t>数量</t>
  </si>
  <si>
    <t>金额</t>
  </si>
  <si>
    <t>申请科室</t>
  </si>
  <si>
    <r>
      <t>真菌检测仪、</t>
    </r>
    <r>
      <rPr>
        <sz val="12"/>
        <rFont val="仿宋_GB2312"/>
        <family val="3"/>
      </rPr>
      <t>过敏原检测仪</t>
    </r>
  </si>
  <si>
    <t>血型分析仪</t>
  </si>
  <si>
    <t>美国伯乐</t>
  </si>
  <si>
    <t>检验科</t>
  </si>
  <si>
    <t>冰点渗透压仪</t>
  </si>
  <si>
    <t>Advanced Instruments</t>
  </si>
  <si>
    <t>漩涡振荡器</t>
  </si>
  <si>
    <t>北京东林昌盛</t>
  </si>
  <si>
    <t>酶标仪</t>
  </si>
  <si>
    <t>北京博宇腾辉科贸</t>
  </si>
  <si>
    <t>低温操作台</t>
  </si>
  <si>
    <t>潍坊三江电子科技</t>
  </si>
  <si>
    <t>输血科</t>
  </si>
  <si>
    <t>起搏系统分析仪</t>
  </si>
  <si>
    <t>百多力（北京）医疗器械有限公司</t>
  </si>
  <si>
    <t>导管室</t>
  </si>
  <si>
    <t>高流量呼吸湿化治疗仪</t>
  </si>
  <si>
    <t>沈阳迈思医疗科技有限公司</t>
  </si>
  <si>
    <t>急诊科</t>
  </si>
  <si>
    <t>皮肤毛发观察仪</t>
  </si>
  <si>
    <t>南京贝宁医疗器械有限公司</t>
  </si>
  <si>
    <t>皮肤科</t>
  </si>
  <si>
    <t>离心机</t>
  </si>
  <si>
    <t>湖南湘立科学仪器有限公司</t>
  </si>
  <si>
    <t>洗肠机</t>
  </si>
  <si>
    <t>杭州大力神有限器械有限公司</t>
  </si>
  <si>
    <t>肛肠科</t>
  </si>
  <si>
    <t>智能坐浴器</t>
  </si>
  <si>
    <t>马应龙药业集团股份有限公司</t>
  </si>
  <si>
    <t>诊断控制系统</t>
  </si>
  <si>
    <t>南京巨鲨显示科技有限公司</t>
  </si>
  <si>
    <t>CT室</t>
  </si>
  <si>
    <t>医联体远程医疗管理系统</t>
  </si>
  <si>
    <t>上海山灞图像传输科技有限公司</t>
  </si>
  <si>
    <t>医务科</t>
  </si>
  <si>
    <t>飞利浦</t>
  </si>
  <si>
    <t>B超室</t>
  </si>
  <si>
    <t>妇产超声机</t>
  </si>
  <si>
    <t>GE</t>
  </si>
  <si>
    <t>实时荧光定量PCR仪</t>
  </si>
  <si>
    <t>新加坡LIFE公司</t>
  </si>
  <si>
    <t>高端插件监护仪</t>
  </si>
  <si>
    <t>深圳科曼</t>
  </si>
  <si>
    <t>尿流水线</t>
  </si>
  <si>
    <t>希森美康</t>
  </si>
  <si>
    <t>免疫组化染色机</t>
  </si>
  <si>
    <t>无锡傲锐东</t>
  </si>
  <si>
    <t>病理科</t>
  </si>
  <si>
    <t>血气分析仪</t>
  </si>
  <si>
    <t>雅培</t>
  </si>
  <si>
    <t>高压注射器</t>
  </si>
  <si>
    <t>德国拜耳</t>
  </si>
  <si>
    <t>呼吸科</t>
  </si>
  <si>
    <t>德国罗氏</t>
  </si>
  <si>
    <t>毒麻药管控系统</t>
  </si>
  <si>
    <t>北京华康诚信医疗科技有限公司</t>
  </si>
  <si>
    <t>麻醉科</t>
  </si>
  <si>
    <t>输尿管软镜及配用大功率钬激</t>
  </si>
  <si>
    <t>呼吸内科、ICU</t>
  </si>
  <si>
    <t>儿科、急诊</t>
  </si>
  <si>
    <t>合计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</si>
</sst>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-* #,##0.0_-;\-* #,##0.0_-;_-* &quot;-&quot;_-;_-@_-"/>
    <numFmt numFmtId="185" formatCode="_-* #,##0.00_-;\-* #,##0.00_-;_-* &quot;-&quot;_-;_-@_-"/>
    <numFmt numFmtId="186" formatCode="_ * #,##0.00_ ;_ * \-#,##0.00_ ;_ * &quot;-&quot;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0_-;\-* #,##0.000_-;_-* &quot;-&quot;_-;_-@_-"/>
    <numFmt numFmtId="192" formatCode="_-* #,##0.0000_-;\-* #,##0.0000_-;_-* &quot;-&quot;_-;_-@_-"/>
    <numFmt numFmtId="193" formatCode="0_ "/>
    <numFmt numFmtId="194" formatCode="0.000_ "/>
    <numFmt numFmtId="195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b/>
      <sz val="24"/>
      <color indexed="8"/>
      <name val="仿宋_GB2312"/>
      <family val="3"/>
    </font>
    <font>
      <b/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9"/>
      <name val="Tahoma"/>
      <family val="2"/>
    </font>
    <font>
      <sz val="12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2" fillId="33" borderId="10" xfId="40" applyFont="1" applyFill="1" applyBorder="1" applyAlignment="1">
      <alignment horizontal="center" vertical="center" wrapText="1" shrinkToFit="1"/>
      <protection/>
    </xf>
    <xf numFmtId="0" fontId="2" fillId="33" borderId="10" xfId="0" applyFont="1" applyFill="1" applyBorder="1" applyAlignment="1">
      <alignment horizontal="center" vertical="center" wrapText="1" shrinkToFit="1"/>
    </xf>
    <xf numFmtId="193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center" vertical="center" wrapText="1" shrinkToFit="1"/>
    </xf>
    <xf numFmtId="0" fontId="5" fillId="33" borderId="10" xfId="40" applyFont="1" applyFill="1" applyBorder="1" applyAlignment="1">
      <alignment horizontal="center" vertical="center" wrapText="1" shrinkToFit="1"/>
      <protection/>
    </xf>
    <xf numFmtId="0" fontId="5" fillId="33" borderId="10" xfId="0" applyFont="1" applyFill="1" applyBorder="1" applyAlignment="1">
      <alignment horizontal="center" vertical="center" wrapText="1" shrinkToFit="1"/>
    </xf>
    <xf numFmtId="0" fontId="8" fillId="33" borderId="0" xfId="0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center" vertical="center" wrapText="1" shrinkToFit="1"/>
    </xf>
    <xf numFmtId="0" fontId="9" fillId="33" borderId="0" xfId="0" applyFont="1" applyFill="1" applyAlignment="1">
      <alignment horizontal="center" vertical="center" wrapText="1" shrinkToFit="1"/>
    </xf>
    <xf numFmtId="0" fontId="5" fillId="33" borderId="0" xfId="0" applyFont="1" applyFill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2" fillId="33" borderId="10" xfId="41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49" fontId="2" fillId="33" borderId="10" xfId="40" applyNumberFormat="1" applyFont="1" applyFill="1" applyBorder="1" applyAlignment="1">
      <alignment horizontal="center" vertical="center" wrapText="1" shrinkToFit="1"/>
      <protection/>
    </xf>
    <xf numFmtId="49" fontId="2" fillId="33" borderId="10" xfId="41" applyNumberFormat="1" applyFont="1" applyFill="1" applyBorder="1" applyAlignment="1">
      <alignment horizontal="center" vertical="center" wrapText="1" shrinkToFit="1"/>
      <protection/>
    </xf>
    <xf numFmtId="193" fontId="2" fillId="33" borderId="10" xfId="41" applyNumberFormat="1" applyFont="1" applyFill="1" applyBorder="1" applyAlignment="1">
      <alignment horizontal="center" vertical="center" wrapText="1" shrinkToFit="1"/>
      <protection/>
    </xf>
    <xf numFmtId="0" fontId="7" fillId="33" borderId="0" xfId="0" applyFont="1" applyFill="1" applyBorder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center" vertical="center" wrapText="1" shrinkToFit="1"/>
    </xf>
    <xf numFmtId="193" fontId="5" fillId="33" borderId="10" xfId="0" applyNumberFormat="1" applyFont="1" applyFill="1" applyBorder="1" applyAlignment="1">
      <alignment horizontal="center" vertical="center" wrapText="1" shrinkToFit="1"/>
    </xf>
    <xf numFmtId="49" fontId="2" fillId="33" borderId="10" xfId="41" applyNumberFormat="1" applyFont="1" applyFill="1" applyBorder="1" applyAlignment="1">
      <alignment horizontal="center" vertical="center" wrapText="1" shrinkToFit="1"/>
      <protection/>
    </xf>
    <xf numFmtId="193" fontId="2" fillId="33" borderId="10" xfId="41" applyNumberFormat="1" applyFont="1" applyFill="1" applyBorder="1" applyAlignment="1">
      <alignment horizontal="center" vertical="center" wrapText="1" shrinkToFit="1"/>
      <protection/>
    </xf>
    <xf numFmtId="49" fontId="2" fillId="33" borderId="10" xfId="41" applyNumberFormat="1" applyFont="1" applyFill="1" applyBorder="1" applyAlignment="1">
      <alignment horizontal="center" vertical="center" wrapText="1"/>
      <protection/>
    </xf>
    <xf numFmtId="193" fontId="2" fillId="33" borderId="10" xfId="40" applyNumberFormat="1" applyFont="1" applyFill="1" applyBorder="1" applyAlignment="1">
      <alignment horizontal="center" vertical="center" wrapText="1" shrinkToFit="1"/>
      <protection/>
    </xf>
    <xf numFmtId="49" fontId="2" fillId="33" borderId="10" xfId="40" applyNumberFormat="1" applyFont="1" applyFill="1" applyBorder="1" applyAlignment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0" xfId="0" applyNumberFormat="1" applyFont="1" applyFill="1" applyAlignment="1">
      <alignment horizontal="center" vertical="center" wrapText="1" shrinkToFit="1"/>
    </xf>
    <xf numFmtId="185" fontId="5" fillId="33" borderId="10" xfId="53" applyNumberFormat="1" applyFont="1" applyFill="1" applyBorder="1" applyAlignment="1">
      <alignment horizontal="center" vertical="center" shrinkToFit="1"/>
    </xf>
    <xf numFmtId="185" fontId="2" fillId="33" borderId="10" xfId="53" applyNumberFormat="1" applyFont="1" applyFill="1" applyBorder="1" applyAlignment="1">
      <alignment horizontal="center" vertical="center" shrinkToFit="1"/>
    </xf>
    <xf numFmtId="185" fontId="2" fillId="33" borderId="10" xfId="53" applyNumberFormat="1" applyFont="1" applyFill="1" applyBorder="1" applyAlignment="1">
      <alignment horizontal="center" vertical="center" shrinkToFit="1"/>
    </xf>
    <xf numFmtId="0" fontId="2" fillId="33" borderId="11" xfId="40" applyFont="1" applyFill="1" applyBorder="1" applyAlignment="1">
      <alignment horizontal="center" vertical="center" wrapText="1" shrinkToFit="1"/>
      <protection/>
    </xf>
    <xf numFmtId="0" fontId="5" fillId="33" borderId="11" xfId="0" applyFont="1" applyFill="1" applyBorder="1" applyAlignment="1">
      <alignment horizontal="center" vertical="center" wrapText="1" shrinkToFit="1"/>
    </xf>
    <xf numFmtId="49" fontId="2" fillId="33" borderId="11" xfId="41" applyNumberFormat="1" applyFont="1" applyFill="1" applyBorder="1" applyAlignment="1">
      <alignment horizontal="center" vertical="center" wrapText="1" shrinkToFit="1"/>
      <protection/>
    </xf>
    <xf numFmtId="193" fontId="2" fillId="33" borderId="11" xfId="41" applyNumberFormat="1" applyFont="1" applyFill="1" applyBorder="1" applyAlignment="1">
      <alignment horizontal="center" vertical="center" wrapText="1" shrinkToFit="1"/>
      <protection/>
    </xf>
    <xf numFmtId="0" fontId="11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10" xfId="40" applyNumberFormat="1" applyFont="1" applyFill="1" applyBorder="1" applyAlignment="1">
      <alignment horizontal="center" vertical="center" wrapText="1" shrinkToFit="1"/>
      <protection/>
    </xf>
    <xf numFmtId="0" fontId="5" fillId="33" borderId="10" xfId="0" applyFont="1" applyFill="1" applyBorder="1" applyAlignment="1">
      <alignment horizontal="center" vertical="center" wrapText="1" shrinkToFit="1"/>
    </xf>
    <xf numFmtId="193" fontId="2" fillId="33" borderId="11" xfId="41" applyNumberFormat="1" applyFont="1" applyFill="1" applyBorder="1" applyAlignment="1">
      <alignment horizontal="center" vertical="center" wrapText="1" shrinkToFit="1"/>
      <protection/>
    </xf>
    <xf numFmtId="193" fontId="2" fillId="33" borderId="11" xfId="0" applyNumberFormat="1" applyFont="1" applyFill="1" applyBorder="1" applyAlignment="1">
      <alignment horizontal="center" vertical="center" wrapText="1" shrinkToFit="1"/>
    </xf>
    <xf numFmtId="185" fontId="5" fillId="33" borderId="10" xfId="53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2" fillId="33" borderId="11" xfId="40" applyNumberFormat="1" applyFont="1" applyFill="1" applyBorder="1" applyAlignment="1">
      <alignment horizontal="center" vertical="center" wrapText="1" shrinkToFit="1"/>
      <protection/>
    </xf>
    <xf numFmtId="49" fontId="2" fillId="33" borderId="11" xfId="41" applyNumberFormat="1" applyFont="1" applyFill="1" applyBorder="1" applyAlignment="1">
      <alignment horizontal="center" vertical="center" wrapText="1" shrinkToFit="1"/>
      <protection/>
    </xf>
    <xf numFmtId="49" fontId="2" fillId="33" borderId="11" xfId="41" applyNumberFormat="1" applyFont="1" applyFill="1" applyBorder="1" applyAlignment="1">
      <alignment horizontal="center" vertical="center" wrapText="1"/>
      <protection/>
    </xf>
    <xf numFmtId="181" fontId="5" fillId="33" borderId="10" xfId="53" applyFont="1" applyFill="1" applyBorder="1" applyAlignment="1">
      <alignment horizontal="right" vertical="center" shrinkToFit="1"/>
    </xf>
    <xf numFmtId="181" fontId="2" fillId="33" borderId="10" xfId="53" applyFont="1" applyFill="1" applyBorder="1" applyAlignment="1">
      <alignment horizontal="right" vertical="center" shrinkToFit="1"/>
    </xf>
    <xf numFmtId="181" fontId="2" fillId="33" borderId="10" xfId="53" applyFont="1" applyFill="1" applyBorder="1" applyAlignment="1">
      <alignment horizontal="right" vertical="center" shrinkToFit="1"/>
    </xf>
    <xf numFmtId="181" fontId="2" fillId="33" borderId="10" xfId="53" applyFont="1" applyFill="1" applyBorder="1" applyAlignment="1">
      <alignment horizontal="right" vertical="center" shrinkToFit="1"/>
    </xf>
    <xf numFmtId="181" fontId="5" fillId="33" borderId="12" xfId="53" applyFont="1" applyFill="1" applyBorder="1" applyAlignment="1">
      <alignment horizontal="right" vertical="center" shrinkToFit="1"/>
    </xf>
    <xf numFmtId="181" fontId="5" fillId="33" borderId="10" xfId="53" applyFont="1" applyFill="1" applyBorder="1" applyAlignment="1">
      <alignment horizontal="right" vertical="center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185" fontId="5" fillId="33" borderId="10" xfId="53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F62" sqref="A1:G62"/>
    </sheetView>
  </sheetViews>
  <sheetFormatPr defaultColWidth="9.140625" defaultRowHeight="15"/>
  <cols>
    <col min="1" max="1" width="6.421875" style="9" customWidth="1"/>
    <col min="2" max="2" width="39.421875" style="9" customWidth="1"/>
    <col min="3" max="3" width="36.57421875" style="9" customWidth="1"/>
    <col min="4" max="4" width="9.8515625" style="10" customWidth="1"/>
    <col min="5" max="5" width="6.421875" style="9" customWidth="1"/>
    <col min="6" max="6" width="8.00390625" style="9" customWidth="1"/>
    <col min="7" max="7" width="16.28125" style="9" customWidth="1"/>
    <col min="8" max="16384" width="9.00390625" style="9" customWidth="1"/>
  </cols>
  <sheetData>
    <row r="1" spans="1:7" s="19" customFormat="1" ht="34.5" customHeight="1">
      <c r="A1" s="58" t="s">
        <v>97</v>
      </c>
      <c r="B1" s="58"/>
      <c r="C1" s="58"/>
      <c r="D1" s="58"/>
      <c r="E1" s="58"/>
      <c r="F1" s="58"/>
      <c r="G1" s="58"/>
    </row>
    <row r="2" spans="1:7" s="7" customFormat="1" ht="43.5" customHeight="1">
      <c r="A2" s="20" t="s">
        <v>0</v>
      </c>
      <c r="B2" s="20" t="s">
        <v>1</v>
      </c>
      <c r="C2" s="20" t="s">
        <v>2</v>
      </c>
      <c r="D2" s="20" t="s">
        <v>98</v>
      </c>
      <c r="E2" s="20" t="s">
        <v>99</v>
      </c>
      <c r="F2" s="20" t="s">
        <v>100</v>
      </c>
      <c r="G2" s="20" t="s">
        <v>101</v>
      </c>
    </row>
    <row r="3" spans="1:7" s="10" customFormat="1" ht="14.25">
      <c r="A3" s="1">
        <v>1</v>
      </c>
      <c r="B3" s="6" t="s">
        <v>11</v>
      </c>
      <c r="C3" s="6" t="s">
        <v>137</v>
      </c>
      <c r="D3" s="33">
        <v>345</v>
      </c>
      <c r="E3" s="52">
        <v>1</v>
      </c>
      <c r="F3" s="33">
        <f aca="true" t="shared" si="0" ref="F3:F34">D3*E3</f>
        <v>345</v>
      </c>
      <c r="G3" s="6" t="s">
        <v>138</v>
      </c>
    </row>
    <row r="4" spans="1:7" s="10" customFormat="1" ht="14.25">
      <c r="A4" s="1">
        <v>2</v>
      </c>
      <c r="B4" s="6" t="s">
        <v>139</v>
      </c>
      <c r="C4" s="6" t="s">
        <v>140</v>
      </c>
      <c r="D4" s="33">
        <v>345</v>
      </c>
      <c r="E4" s="52">
        <v>1</v>
      </c>
      <c r="F4" s="33">
        <f t="shared" si="0"/>
        <v>345</v>
      </c>
      <c r="G4" s="6" t="s">
        <v>138</v>
      </c>
    </row>
    <row r="5" spans="1:7" s="10" customFormat="1" ht="14.25">
      <c r="A5" s="1">
        <v>3</v>
      </c>
      <c r="B5" s="6" t="s">
        <v>131</v>
      </c>
      <c r="C5" s="6" t="s">
        <v>132</v>
      </c>
      <c r="D5" s="33">
        <v>297</v>
      </c>
      <c r="E5" s="52">
        <v>1</v>
      </c>
      <c r="F5" s="33">
        <f t="shared" si="0"/>
        <v>297</v>
      </c>
      <c r="G5" s="6" t="s">
        <v>133</v>
      </c>
    </row>
    <row r="6" spans="1:7" s="40" customFormat="1" ht="15">
      <c r="A6" s="1">
        <v>4</v>
      </c>
      <c r="B6" s="12" t="s">
        <v>147</v>
      </c>
      <c r="C6" s="12" t="s">
        <v>148</v>
      </c>
      <c r="D6" s="33">
        <v>70</v>
      </c>
      <c r="E6" s="52">
        <v>1</v>
      </c>
      <c r="F6" s="33">
        <f t="shared" si="0"/>
        <v>70</v>
      </c>
      <c r="G6" s="13" t="s">
        <v>149</v>
      </c>
    </row>
    <row r="7" spans="1:7" s="15" customFormat="1" ht="14.25">
      <c r="A7" s="1">
        <v>5</v>
      </c>
      <c r="B7" s="42" t="s">
        <v>18</v>
      </c>
      <c r="C7" s="42" t="s">
        <v>155</v>
      </c>
      <c r="D7" s="33">
        <v>43</v>
      </c>
      <c r="E7" s="52">
        <v>1</v>
      </c>
      <c r="F7" s="33">
        <f t="shared" si="0"/>
        <v>43</v>
      </c>
      <c r="G7" s="49" t="s">
        <v>19</v>
      </c>
    </row>
    <row r="8" spans="1:7" s="23" customFormat="1" ht="14.25">
      <c r="A8" s="1">
        <v>6</v>
      </c>
      <c r="B8" s="24" t="s">
        <v>29</v>
      </c>
      <c r="C8" s="25" t="s">
        <v>31</v>
      </c>
      <c r="D8" s="33">
        <v>5</v>
      </c>
      <c r="E8" s="52">
        <v>1</v>
      </c>
      <c r="F8" s="35">
        <f t="shared" si="0"/>
        <v>5</v>
      </c>
      <c r="G8" s="48" t="s">
        <v>30</v>
      </c>
    </row>
    <row r="9" spans="1:7" s="4" customFormat="1" ht="14.25">
      <c r="A9" s="1">
        <v>7</v>
      </c>
      <c r="B9" s="2" t="s">
        <v>115</v>
      </c>
      <c r="C9" s="3" t="s">
        <v>116</v>
      </c>
      <c r="D9" s="35">
        <v>9.98</v>
      </c>
      <c r="E9" s="53">
        <v>1</v>
      </c>
      <c r="F9" s="33">
        <f t="shared" si="0"/>
        <v>9.98</v>
      </c>
      <c r="G9" s="21" t="s">
        <v>117</v>
      </c>
    </row>
    <row r="10" spans="1:7" s="8" customFormat="1" ht="14.25">
      <c r="A10" s="1">
        <v>8</v>
      </c>
      <c r="B10" s="12" t="s">
        <v>143</v>
      </c>
      <c r="C10" s="12" t="s">
        <v>144</v>
      </c>
      <c r="D10" s="33">
        <v>12</v>
      </c>
      <c r="E10" s="52">
        <v>1</v>
      </c>
      <c r="F10" s="33">
        <f t="shared" si="0"/>
        <v>12</v>
      </c>
      <c r="G10" s="6" t="s">
        <v>117</v>
      </c>
    </row>
    <row r="11" spans="1:7" s="8" customFormat="1" ht="14.25">
      <c r="A11" s="1">
        <v>9</v>
      </c>
      <c r="B11" s="12" t="s">
        <v>152</v>
      </c>
      <c r="C11" s="12" t="s">
        <v>153</v>
      </c>
      <c r="D11" s="33">
        <v>25</v>
      </c>
      <c r="E11" s="52">
        <v>1</v>
      </c>
      <c r="F11" s="33">
        <f t="shared" si="0"/>
        <v>25</v>
      </c>
      <c r="G11" s="6" t="s">
        <v>9</v>
      </c>
    </row>
    <row r="12" spans="1:7" s="15" customFormat="1" ht="14.25">
      <c r="A12" s="1">
        <v>10</v>
      </c>
      <c r="B12" s="26" t="s">
        <v>86</v>
      </c>
      <c r="C12" s="44" t="s">
        <v>51</v>
      </c>
      <c r="D12" s="35">
        <v>6</v>
      </c>
      <c r="E12" s="54">
        <v>2</v>
      </c>
      <c r="F12" s="35">
        <f t="shared" si="0"/>
        <v>12</v>
      </c>
      <c r="G12" s="51" t="s">
        <v>161</v>
      </c>
    </row>
    <row r="13" spans="1:7" s="32" customFormat="1" ht="14.25">
      <c r="A13" s="1">
        <v>11</v>
      </c>
      <c r="B13" s="41" t="s">
        <v>61</v>
      </c>
      <c r="C13" s="45" t="s">
        <v>63</v>
      </c>
      <c r="D13" s="35">
        <v>82</v>
      </c>
      <c r="E13" s="54">
        <v>1</v>
      </c>
      <c r="F13" s="35">
        <f t="shared" si="0"/>
        <v>82</v>
      </c>
      <c r="G13" s="47" t="s">
        <v>62</v>
      </c>
    </row>
    <row r="14" spans="1:7" s="15" customFormat="1" ht="14.25">
      <c r="A14" s="1">
        <v>12</v>
      </c>
      <c r="B14" s="26" t="s">
        <v>82</v>
      </c>
      <c r="C14" s="44" t="s">
        <v>83</v>
      </c>
      <c r="D14" s="35">
        <v>215</v>
      </c>
      <c r="E14" s="54">
        <v>1</v>
      </c>
      <c r="F14" s="35">
        <f t="shared" si="0"/>
        <v>215</v>
      </c>
      <c r="G14" s="50" t="s">
        <v>62</v>
      </c>
    </row>
    <row r="15" spans="1:7" s="10" customFormat="1" ht="14.25">
      <c r="A15" s="1">
        <v>13</v>
      </c>
      <c r="B15" s="1" t="s">
        <v>5</v>
      </c>
      <c r="C15" s="36" t="s">
        <v>6</v>
      </c>
      <c r="D15" s="33">
        <v>410</v>
      </c>
      <c r="E15" s="52">
        <v>1</v>
      </c>
      <c r="F15" s="33">
        <f t="shared" si="0"/>
        <v>410</v>
      </c>
      <c r="G15" s="37" t="s">
        <v>7</v>
      </c>
    </row>
    <row r="16" spans="1:7" s="15" customFormat="1" ht="14.25">
      <c r="A16" s="1">
        <v>14</v>
      </c>
      <c r="B16" s="26" t="s">
        <v>70</v>
      </c>
      <c r="C16" s="27" t="s">
        <v>72</v>
      </c>
      <c r="D16" s="35">
        <v>23</v>
      </c>
      <c r="E16" s="54">
        <v>1</v>
      </c>
      <c r="F16" s="35">
        <f t="shared" si="0"/>
        <v>23</v>
      </c>
      <c r="G16" s="28" t="s">
        <v>71</v>
      </c>
    </row>
    <row r="17" spans="1:7" s="15" customFormat="1" ht="14.25">
      <c r="A17" s="1">
        <v>15</v>
      </c>
      <c r="B17" s="26" t="s">
        <v>73</v>
      </c>
      <c r="C17" s="27" t="s">
        <v>75</v>
      </c>
      <c r="D17" s="35">
        <v>33</v>
      </c>
      <c r="E17" s="54">
        <v>1</v>
      </c>
      <c r="F17" s="35">
        <f t="shared" si="0"/>
        <v>33</v>
      </c>
      <c r="G17" s="28" t="s">
        <v>74</v>
      </c>
    </row>
    <row r="18" spans="1:7" s="15" customFormat="1" ht="14.25">
      <c r="A18" s="1">
        <v>16</v>
      </c>
      <c r="B18" s="26" t="s">
        <v>78</v>
      </c>
      <c r="C18" s="44" t="s">
        <v>79</v>
      </c>
      <c r="D18" s="35">
        <v>195</v>
      </c>
      <c r="E18" s="54">
        <v>1</v>
      </c>
      <c r="F18" s="35">
        <f t="shared" si="0"/>
        <v>195</v>
      </c>
      <c r="G18" s="28" t="s">
        <v>74</v>
      </c>
    </row>
    <row r="19" spans="1:7" s="40" customFormat="1" ht="15">
      <c r="A19" s="1">
        <v>17</v>
      </c>
      <c r="B19" s="12" t="s">
        <v>150</v>
      </c>
      <c r="C19" s="13" t="s">
        <v>151</v>
      </c>
      <c r="D19" s="33">
        <v>9.8</v>
      </c>
      <c r="E19" s="52">
        <v>1</v>
      </c>
      <c r="F19" s="33">
        <f t="shared" si="0"/>
        <v>9.8</v>
      </c>
      <c r="G19" s="12" t="s">
        <v>24</v>
      </c>
    </row>
    <row r="20" spans="1:7" s="10" customFormat="1" ht="14.25">
      <c r="A20" s="1">
        <v>18</v>
      </c>
      <c r="B20" s="22" t="s">
        <v>22</v>
      </c>
      <c r="C20" s="22" t="s">
        <v>23</v>
      </c>
      <c r="D20" s="33">
        <v>8</v>
      </c>
      <c r="E20" s="52">
        <v>2</v>
      </c>
      <c r="F20" s="33">
        <f t="shared" si="0"/>
        <v>16</v>
      </c>
      <c r="G20" s="6" t="s">
        <v>24</v>
      </c>
    </row>
    <row r="21" spans="1:7" s="10" customFormat="1" ht="14.25">
      <c r="A21" s="1">
        <v>19</v>
      </c>
      <c r="B21" s="22" t="s">
        <v>25</v>
      </c>
      <c r="C21" s="22" t="s">
        <v>12</v>
      </c>
      <c r="D21" s="33">
        <v>0.28</v>
      </c>
      <c r="E21" s="52">
        <v>3</v>
      </c>
      <c r="F21" s="33">
        <f t="shared" si="0"/>
        <v>0.8400000000000001</v>
      </c>
      <c r="G21" s="6" t="s">
        <v>24</v>
      </c>
    </row>
    <row r="22" spans="1:7" s="15" customFormat="1" ht="14.25">
      <c r="A22" s="1">
        <v>20</v>
      </c>
      <c r="B22" s="17" t="s">
        <v>32</v>
      </c>
      <c r="C22" s="18" t="s">
        <v>34</v>
      </c>
      <c r="D22" s="34">
        <v>35</v>
      </c>
      <c r="E22" s="54">
        <v>1</v>
      </c>
      <c r="F22" s="34">
        <f t="shared" si="0"/>
        <v>35</v>
      </c>
      <c r="G22" s="28" t="s">
        <v>33</v>
      </c>
    </row>
    <row r="23" spans="1:7" s="15" customFormat="1" ht="28.5">
      <c r="A23" s="1">
        <v>21</v>
      </c>
      <c r="B23" s="17" t="s">
        <v>64</v>
      </c>
      <c r="C23" s="18" t="s">
        <v>63</v>
      </c>
      <c r="D23" s="34">
        <v>18</v>
      </c>
      <c r="E23" s="54">
        <v>1</v>
      </c>
      <c r="F23" s="34">
        <f t="shared" si="0"/>
        <v>18</v>
      </c>
      <c r="G23" s="51" t="s">
        <v>33</v>
      </c>
    </row>
    <row r="24" spans="1:7" s="8" customFormat="1" ht="14.25">
      <c r="A24" s="1">
        <v>22</v>
      </c>
      <c r="B24" s="6" t="s">
        <v>126</v>
      </c>
      <c r="C24" s="6" t="s">
        <v>127</v>
      </c>
      <c r="D24" s="33">
        <v>11.76</v>
      </c>
      <c r="E24" s="52">
        <v>1</v>
      </c>
      <c r="F24" s="46">
        <f t="shared" si="0"/>
        <v>11.76</v>
      </c>
      <c r="G24" s="6" t="s">
        <v>128</v>
      </c>
    </row>
    <row r="25" spans="1:7" s="8" customFormat="1" ht="14.25">
      <c r="A25" s="1">
        <v>23</v>
      </c>
      <c r="B25" s="6" t="s">
        <v>129</v>
      </c>
      <c r="C25" s="6" t="s">
        <v>130</v>
      </c>
      <c r="D25" s="33">
        <v>2.45</v>
      </c>
      <c r="E25" s="52">
        <v>8</v>
      </c>
      <c r="F25" s="46">
        <f t="shared" si="0"/>
        <v>19.6</v>
      </c>
      <c r="G25" s="6" t="s">
        <v>128</v>
      </c>
    </row>
    <row r="26" spans="1:7" s="15" customFormat="1" ht="14.25">
      <c r="A26" s="1">
        <v>24</v>
      </c>
      <c r="B26" s="38" t="s">
        <v>15</v>
      </c>
      <c r="C26" s="39" t="s">
        <v>16</v>
      </c>
      <c r="D26" s="33">
        <v>2.5</v>
      </c>
      <c r="E26" s="52">
        <v>3</v>
      </c>
      <c r="F26" s="33">
        <f t="shared" si="0"/>
        <v>7.5</v>
      </c>
      <c r="G26" s="14" t="s">
        <v>154</v>
      </c>
    </row>
    <row r="27" spans="1:7" s="15" customFormat="1" ht="14.25">
      <c r="A27" s="1">
        <v>25</v>
      </c>
      <c r="B27" s="17" t="s">
        <v>80</v>
      </c>
      <c r="C27" s="18" t="s">
        <v>81</v>
      </c>
      <c r="D27" s="34">
        <v>9</v>
      </c>
      <c r="E27" s="54">
        <v>2</v>
      </c>
      <c r="F27" s="34">
        <f t="shared" si="0"/>
        <v>18</v>
      </c>
      <c r="G27" s="14" t="s">
        <v>160</v>
      </c>
    </row>
    <row r="28" spans="1:7" s="10" customFormat="1" ht="14.25">
      <c r="A28" s="1">
        <v>26</v>
      </c>
      <c r="B28" s="1" t="s">
        <v>118</v>
      </c>
      <c r="C28" s="1" t="s">
        <v>119</v>
      </c>
      <c r="D28" s="33">
        <v>5.7</v>
      </c>
      <c r="E28" s="52">
        <v>2</v>
      </c>
      <c r="F28" s="46">
        <f t="shared" si="0"/>
        <v>11.4</v>
      </c>
      <c r="G28" s="6" t="s">
        <v>120</v>
      </c>
    </row>
    <row r="29" spans="1:7" s="15" customFormat="1" ht="14.25">
      <c r="A29" s="1">
        <v>27</v>
      </c>
      <c r="B29" s="26" t="s">
        <v>49</v>
      </c>
      <c r="C29" s="27" t="s">
        <v>51</v>
      </c>
      <c r="D29" s="35">
        <v>5</v>
      </c>
      <c r="E29" s="55">
        <v>1</v>
      </c>
      <c r="F29" s="34">
        <f t="shared" si="0"/>
        <v>5</v>
      </c>
      <c r="G29" s="26" t="s">
        <v>50</v>
      </c>
    </row>
    <row r="30" spans="1:7" s="15" customFormat="1" ht="14.25">
      <c r="A30" s="1">
        <v>28</v>
      </c>
      <c r="B30" s="26" t="s">
        <v>52</v>
      </c>
      <c r="C30" s="27" t="s">
        <v>51</v>
      </c>
      <c r="D30" s="35">
        <v>4</v>
      </c>
      <c r="E30" s="54">
        <v>1</v>
      </c>
      <c r="F30" s="34">
        <f t="shared" si="0"/>
        <v>4</v>
      </c>
      <c r="G30" s="28" t="s">
        <v>50</v>
      </c>
    </row>
    <row r="31" spans="1:7" s="15" customFormat="1" ht="14.25">
      <c r="A31" s="1">
        <v>29</v>
      </c>
      <c r="B31" s="26" t="s">
        <v>65</v>
      </c>
      <c r="C31" s="27" t="s">
        <v>66</v>
      </c>
      <c r="D31" s="35">
        <v>1.8</v>
      </c>
      <c r="E31" s="54">
        <v>11</v>
      </c>
      <c r="F31" s="34">
        <f t="shared" si="0"/>
        <v>19.8</v>
      </c>
      <c r="G31" s="28" t="s">
        <v>50</v>
      </c>
    </row>
    <row r="32" spans="1:7" s="15" customFormat="1" ht="14.25">
      <c r="A32" s="1">
        <v>30</v>
      </c>
      <c r="B32" s="26" t="s">
        <v>76</v>
      </c>
      <c r="C32" s="27" t="s">
        <v>77</v>
      </c>
      <c r="D32" s="35">
        <v>55</v>
      </c>
      <c r="E32" s="54">
        <v>1</v>
      </c>
      <c r="F32" s="34">
        <f t="shared" si="0"/>
        <v>55</v>
      </c>
      <c r="G32" s="28" t="s">
        <v>50</v>
      </c>
    </row>
    <row r="33" spans="1:7" s="15" customFormat="1" ht="14.25">
      <c r="A33" s="1">
        <v>31</v>
      </c>
      <c r="B33" s="17" t="s">
        <v>95</v>
      </c>
      <c r="C33" s="18" t="s">
        <v>96</v>
      </c>
      <c r="D33" s="34">
        <v>16</v>
      </c>
      <c r="E33" s="55">
        <v>1</v>
      </c>
      <c r="F33" s="35">
        <f t="shared" si="0"/>
        <v>16</v>
      </c>
      <c r="G33" s="14" t="s">
        <v>50</v>
      </c>
    </row>
    <row r="34" spans="1:7" s="10" customFormat="1" ht="14.25">
      <c r="A34" s="1">
        <v>32</v>
      </c>
      <c r="B34" s="5" t="s">
        <v>103</v>
      </c>
      <c r="C34" s="1" t="s">
        <v>104</v>
      </c>
      <c r="D34" s="33">
        <v>87</v>
      </c>
      <c r="E34" s="56">
        <v>1</v>
      </c>
      <c r="F34" s="46">
        <f t="shared" si="0"/>
        <v>87</v>
      </c>
      <c r="G34" s="6" t="s">
        <v>105</v>
      </c>
    </row>
    <row r="35" spans="1:7" s="10" customFormat="1" ht="14.25">
      <c r="A35" s="1">
        <v>33</v>
      </c>
      <c r="B35" s="5" t="s">
        <v>106</v>
      </c>
      <c r="C35" s="1" t="s">
        <v>107</v>
      </c>
      <c r="D35" s="46">
        <v>34.8</v>
      </c>
      <c r="E35" s="57">
        <v>1</v>
      </c>
      <c r="F35" s="46">
        <f aca="true" t="shared" si="1" ref="F35:F61">D35*E35</f>
        <v>34.8</v>
      </c>
      <c r="G35" s="43" t="s">
        <v>105</v>
      </c>
    </row>
    <row r="36" spans="1:7" s="4" customFormat="1" ht="14.25">
      <c r="A36" s="1">
        <v>34</v>
      </c>
      <c r="B36" s="6" t="s">
        <v>108</v>
      </c>
      <c r="C36" s="3" t="s">
        <v>109</v>
      </c>
      <c r="D36" s="35">
        <v>0.5</v>
      </c>
      <c r="E36" s="55">
        <v>1</v>
      </c>
      <c r="F36" s="46">
        <f t="shared" si="1"/>
        <v>0.5</v>
      </c>
      <c r="G36" s="43" t="s">
        <v>105</v>
      </c>
    </row>
    <row r="37" spans="1:7" s="4" customFormat="1" ht="14.25">
      <c r="A37" s="1">
        <v>35</v>
      </c>
      <c r="B37" s="6" t="s">
        <v>110</v>
      </c>
      <c r="C37" s="3" t="s">
        <v>111</v>
      </c>
      <c r="D37" s="35">
        <v>6.93</v>
      </c>
      <c r="E37" s="55">
        <v>1</v>
      </c>
      <c r="F37" s="46">
        <f t="shared" si="1"/>
        <v>6.93</v>
      </c>
      <c r="G37" s="43" t="s">
        <v>105</v>
      </c>
    </row>
    <row r="38" spans="1:7" s="10" customFormat="1" ht="14.25">
      <c r="A38" s="1">
        <v>36</v>
      </c>
      <c r="B38" s="5" t="s">
        <v>141</v>
      </c>
      <c r="C38" s="5" t="s">
        <v>142</v>
      </c>
      <c r="D38" s="33">
        <v>42</v>
      </c>
      <c r="E38" s="57">
        <v>1</v>
      </c>
      <c r="F38" s="33">
        <f t="shared" si="1"/>
        <v>42</v>
      </c>
      <c r="G38" s="43" t="s">
        <v>105</v>
      </c>
    </row>
    <row r="39" spans="1:7" s="40" customFormat="1" ht="15">
      <c r="A39" s="1">
        <v>37</v>
      </c>
      <c r="B39" s="11" t="s">
        <v>145</v>
      </c>
      <c r="C39" s="11" t="s">
        <v>146</v>
      </c>
      <c r="D39" s="33">
        <v>98</v>
      </c>
      <c r="E39" s="57">
        <v>1</v>
      </c>
      <c r="F39" s="33">
        <f t="shared" si="1"/>
        <v>98</v>
      </c>
      <c r="G39" s="11" t="s">
        <v>105</v>
      </c>
    </row>
    <row r="40" spans="1:7" s="10" customFormat="1" ht="14.25">
      <c r="A40" s="1">
        <v>38</v>
      </c>
      <c r="B40" s="22" t="s">
        <v>20</v>
      </c>
      <c r="C40" s="22" t="s">
        <v>21</v>
      </c>
      <c r="D40" s="33">
        <v>9.98</v>
      </c>
      <c r="E40" s="57">
        <v>1</v>
      </c>
      <c r="F40" s="33">
        <f t="shared" si="1"/>
        <v>9.98</v>
      </c>
      <c r="G40" s="43" t="s">
        <v>3</v>
      </c>
    </row>
    <row r="41" spans="1:7" s="15" customFormat="1" ht="14.25">
      <c r="A41" s="1">
        <v>39</v>
      </c>
      <c r="B41" s="17" t="s">
        <v>35</v>
      </c>
      <c r="C41" s="18" t="s">
        <v>37</v>
      </c>
      <c r="D41" s="34">
        <v>67</v>
      </c>
      <c r="E41" s="55">
        <v>1</v>
      </c>
      <c r="F41" s="34">
        <f t="shared" si="1"/>
        <v>67</v>
      </c>
      <c r="G41" s="14" t="s">
        <v>36</v>
      </c>
    </row>
    <row r="42" spans="1:7" s="15" customFormat="1" ht="14.25">
      <c r="A42" s="1">
        <v>40</v>
      </c>
      <c r="B42" s="17" t="s">
        <v>67</v>
      </c>
      <c r="C42" s="31" t="s">
        <v>69</v>
      </c>
      <c r="D42" s="34">
        <v>3.1</v>
      </c>
      <c r="E42" s="55">
        <v>1</v>
      </c>
      <c r="F42" s="34">
        <f t="shared" si="1"/>
        <v>3.1</v>
      </c>
      <c r="G42" s="14" t="s">
        <v>68</v>
      </c>
    </row>
    <row r="43" spans="1:7" s="15" customFormat="1" ht="14.25">
      <c r="A43" s="1">
        <v>41</v>
      </c>
      <c r="B43" s="17" t="s">
        <v>56</v>
      </c>
      <c r="C43" s="18" t="s">
        <v>58</v>
      </c>
      <c r="D43" s="34">
        <v>5</v>
      </c>
      <c r="E43" s="55">
        <v>2</v>
      </c>
      <c r="F43" s="34">
        <f t="shared" si="1"/>
        <v>10</v>
      </c>
      <c r="G43" s="14" t="s">
        <v>57</v>
      </c>
    </row>
    <row r="44" spans="1:7" s="10" customFormat="1" ht="14.25">
      <c r="A44" s="1">
        <v>42</v>
      </c>
      <c r="B44" s="5" t="s">
        <v>156</v>
      </c>
      <c r="C44" s="1" t="s">
        <v>157</v>
      </c>
      <c r="D44" s="46">
        <v>83</v>
      </c>
      <c r="E44" s="57">
        <v>1</v>
      </c>
      <c r="F44" s="33">
        <f t="shared" si="1"/>
        <v>83</v>
      </c>
      <c r="G44" s="43" t="s">
        <v>158</v>
      </c>
    </row>
    <row r="45" spans="1:7" s="15" customFormat="1" ht="14.25">
      <c r="A45" s="1">
        <v>43</v>
      </c>
      <c r="B45" s="17" t="s">
        <v>159</v>
      </c>
      <c r="C45" s="18" t="s">
        <v>45</v>
      </c>
      <c r="D45" s="34">
        <v>149</v>
      </c>
      <c r="E45" s="55">
        <v>1</v>
      </c>
      <c r="F45" s="34">
        <f t="shared" si="1"/>
        <v>149</v>
      </c>
      <c r="G45" s="17" t="s">
        <v>44</v>
      </c>
    </row>
    <row r="46" spans="1:7" s="10" customFormat="1" ht="14.25">
      <c r="A46" s="1">
        <v>44</v>
      </c>
      <c r="B46" s="1" t="s">
        <v>8</v>
      </c>
      <c r="C46" s="6" t="s">
        <v>102</v>
      </c>
      <c r="D46" s="46">
        <v>12</v>
      </c>
      <c r="E46" s="57">
        <v>1</v>
      </c>
      <c r="F46" s="46">
        <f t="shared" si="1"/>
        <v>12</v>
      </c>
      <c r="G46" s="43" t="s">
        <v>4</v>
      </c>
    </row>
    <row r="47" spans="1:7" s="7" customFormat="1" ht="14.25">
      <c r="A47" s="1">
        <v>45</v>
      </c>
      <c r="B47" s="6" t="s">
        <v>121</v>
      </c>
      <c r="C47" s="6" t="s">
        <v>122</v>
      </c>
      <c r="D47" s="33">
        <v>9.9</v>
      </c>
      <c r="E47" s="57">
        <v>1</v>
      </c>
      <c r="F47" s="46">
        <f t="shared" si="1"/>
        <v>9.9</v>
      </c>
      <c r="G47" s="6" t="s">
        <v>123</v>
      </c>
    </row>
    <row r="48" spans="1:7" s="7" customFormat="1" ht="14.25">
      <c r="A48" s="1">
        <v>46</v>
      </c>
      <c r="B48" s="6" t="s">
        <v>124</v>
      </c>
      <c r="C48" s="6" t="s">
        <v>125</v>
      </c>
      <c r="D48" s="33">
        <v>0.4</v>
      </c>
      <c r="E48" s="57">
        <v>1</v>
      </c>
      <c r="F48" s="46">
        <f t="shared" si="1"/>
        <v>0.4</v>
      </c>
      <c r="G48" s="6" t="s">
        <v>123</v>
      </c>
    </row>
    <row r="49" spans="1:7" s="15" customFormat="1" ht="14.25">
      <c r="A49" s="1">
        <v>47</v>
      </c>
      <c r="B49" s="17" t="s">
        <v>59</v>
      </c>
      <c r="C49" s="18" t="s">
        <v>60</v>
      </c>
      <c r="D49" s="34">
        <v>24</v>
      </c>
      <c r="E49" s="55">
        <v>1</v>
      </c>
      <c r="F49" s="34">
        <f t="shared" si="1"/>
        <v>24</v>
      </c>
      <c r="G49" s="14" t="s">
        <v>17</v>
      </c>
    </row>
    <row r="50" spans="1:7" s="4" customFormat="1" ht="14.25">
      <c r="A50" s="1">
        <v>48</v>
      </c>
      <c r="B50" s="6" t="s">
        <v>112</v>
      </c>
      <c r="C50" s="3" t="s">
        <v>113</v>
      </c>
      <c r="D50" s="35">
        <v>6.9</v>
      </c>
      <c r="E50" s="55">
        <v>1</v>
      </c>
      <c r="F50" s="46">
        <f t="shared" si="1"/>
        <v>6.9</v>
      </c>
      <c r="G50" s="2" t="s">
        <v>114</v>
      </c>
    </row>
    <row r="51" spans="1:7" s="15" customFormat="1" ht="14.25">
      <c r="A51" s="1">
        <v>49</v>
      </c>
      <c r="B51" s="17" t="s">
        <v>87</v>
      </c>
      <c r="C51" s="18" t="s">
        <v>89</v>
      </c>
      <c r="D51" s="34">
        <v>128</v>
      </c>
      <c r="E51" s="55">
        <v>1</v>
      </c>
      <c r="F51" s="34">
        <f t="shared" si="1"/>
        <v>128</v>
      </c>
      <c r="G51" s="14" t="s">
        <v>88</v>
      </c>
    </row>
    <row r="52" spans="1:7" s="15" customFormat="1" ht="14.25">
      <c r="A52" s="1">
        <v>50</v>
      </c>
      <c r="B52" s="17" t="s">
        <v>27</v>
      </c>
      <c r="C52" s="18" t="s">
        <v>10</v>
      </c>
      <c r="D52" s="34">
        <v>5.8</v>
      </c>
      <c r="E52" s="55">
        <v>1</v>
      </c>
      <c r="F52" s="33">
        <f t="shared" si="1"/>
        <v>5.8</v>
      </c>
      <c r="G52" s="14" t="s">
        <v>28</v>
      </c>
    </row>
    <row r="53" spans="1:7" s="15" customFormat="1" ht="14.25">
      <c r="A53" s="1">
        <v>51</v>
      </c>
      <c r="B53" s="18" t="s">
        <v>53</v>
      </c>
      <c r="C53" s="18" t="s">
        <v>55</v>
      </c>
      <c r="D53" s="34">
        <v>4.5</v>
      </c>
      <c r="E53" s="55">
        <v>3</v>
      </c>
      <c r="F53" s="34">
        <f t="shared" si="1"/>
        <v>13.5</v>
      </c>
      <c r="G53" s="18" t="s">
        <v>54</v>
      </c>
    </row>
    <row r="54" spans="1:7" s="15" customFormat="1" ht="14.25">
      <c r="A54" s="1">
        <v>52</v>
      </c>
      <c r="B54" s="17" t="s">
        <v>38</v>
      </c>
      <c r="C54" s="18" t="s">
        <v>40</v>
      </c>
      <c r="D54" s="34">
        <v>38.5</v>
      </c>
      <c r="E54" s="55">
        <v>1</v>
      </c>
      <c r="F54" s="34">
        <f t="shared" si="1"/>
        <v>38.5</v>
      </c>
      <c r="G54" s="14" t="s">
        <v>39</v>
      </c>
    </row>
    <row r="55" spans="1:7" s="15" customFormat="1" ht="14.25">
      <c r="A55" s="1">
        <v>53</v>
      </c>
      <c r="B55" s="17" t="s">
        <v>46</v>
      </c>
      <c r="C55" s="18" t="s">
        <v>48</v>
      </c>
      <c r="D55" s="34">
        <v>25.5</v>
      </c>
      <c r="E55" s="55">
        <v>4</v>
      </c>
      <c r="F55" s="34">
        <f t="shared" si="1"/>
        <v>102</v>
      </c>
      <c r="G55" s="14" t="s">
        <v>47</v>
      </c>
    </row>
    <row r="56" spans="1:7" s="15" customFormat="1" ht="14.25">
      <c r="A56" s="1">
        <v>54</v>
      </c>
      <c r="B56" s="17" t="s">
        <v>84</v>
      </c>
      <c r="C56" s="18" t="s">
        <v>85</v>
      </c>
      <c r="D56" s="34">
        <v>5</v>
      </c>
      <c r="E56" s="55">
        <v>2</v>
      </c>
      <c r="F56" s="34">
        <f t="shared" si="1"/>
        <v>10</v>
      </c>
      <c r="G56" s="14" t="s">
        <v>47</v>
      </c>
    </row>
    <row r="57" spans="1:7" s="10" customFormat="1" ht="14.25">
      <c r="A57" s="1">
        <v>55</v>
      </c>
      <c r="B57" s="43" t="s">
        <v>13</v>
      </c>
      <c r="C57" s="43" t="s">
        <v>14</v>
      </c>
      <c r="D57" s="46">
        <v>197</v>
      </c>
      <c r="E57" s="57">
        <v>1</v>
      </c>
      <c r="F57" s="33">
        <f t="shared" si="1"/>
        <v>197</v>
      </c>
      <c r="G57" s="43" t="s">
        <v>26</v>
      </c>
    </row>
    <row r="58" spans="1:7" s="15" customFormat="1" ht="14.25">
      <c r="A58" s="1">
        <v>56</v>
      </c>
      <c r="B58" s="16" t="s">
        <v>41</v>
      </c>
      <c r="C58" s="29" t="s">
        <v>43</v>
      </c>
      <c r="D58" s="34">
        <v>6</v>
      </c>
      <c r="E58" s="55">
        <v>2</v>
      </c>
      <c r="F58" s="34">
        <f t="shared" si="1"/>
        <v>12</v>
      </c>
      <c r="G58" s="30" t="s">
        <v>42</v>
      </c>
    </row>
    <row r="59" spans="1:7" s="15" customFormat="1" ht="14.25">
      <c r="A59" s="1">
        <v>57</v>
      </c>
      <c r="B59" s="17" t="s">
        <v>93</v>
      </c>
      <c r="C59" s="18" t="s">
        <v>94</v>
      </c>
      <c r="D59" s="34">
        <v>3</v>
      </c>
      <c r="E59" s="55">
        <v>2</v>
      </c>
      <c r="F59" s="34">
        <f t="shared" si="1"/>
        <v>6</v>
      </c>
      <c r="G59" s="14" t="s">
        <v>42</v>
      </c>
    </row>
    <row r="60" spans="1:7" s="10" customFormat="1" ht="14.25">
      <c r="A60" s="1">
        <v>58</v>
      </c>
      <c r="B60" s="43" t="s">
        <v>134</v>
      </c>
      <c r="C60" s="43" t="s">
        <v>135</v>
      </c>
      <c r="D60" s="46">
        <v>400</v>
      </c>
      <c r="E60" s="57">
        <v>1</v>
      </c>
      <c r="F60" s="46">
        <f t="shared" si="1"/>
        <v>400</v>
      </c>
      <c r="G60" s="43" t="s">
        <v>136</v>
      </c>
    </row>
    <row r="61" spans="1:7" s="15" customFormat="1" ht="14.25">
      <c r="A61" s="1">
        <v>59</v>
      </c>
      <c r="B61" s="17" t="s">
        <v>90</v>
      </c>
      <c r="C61" s="18" t="s">
        <v>92</v>
      </c>
      <c r="D61" s="34">
        <v>39</v>
      </c>
      <c r="E61" s="55">
        <v>1</v>
      </c>
      <c r="F61" s="46">
        <f t="shared" si="1"/>
        <v>39</v>
      </c>
      <c r="G61" s="14" t="s">
        <v>91</v>
      </c>
    </row>
    <row r="62" spans="1:7" s="10" customFormat="1" ht="14.25">
      <c r="A62" s="59" t="s">
        <v>162</v>
      </c>
      <c r="B62" s="59"/>
      <c r="C62" s="59"/>
      <c r="D62" s="59"/>
      <c r="E62" s="59"/>
      <c r="F62" s="60">
        <f>SUM(F3:F61)</f>
        <v>3965.990000000001</v>
      </c>
      <c r="G62" s="60"/>
    </row>
  </sheetData>
  <sheetProtection/>
  <mergeCells count="3">
    <mergeCell ref="A1:G1"/>
    <mergeCell ref="A62:E62"/>
    <mergeCell ref="F62:G62"/>
  </mergeCells>
  <printOptions/>
  <pageMargins left="0.19" right="0.18" top="0.28" bottom="0.4" header="0.2" footer="0.22"/>
  <pageSetup horizontalDpi="600" verticalDpi="600" orientation="landscape" paperSize="9" r:id="rId1"/>
  <headerFooter alignWithMargins="0">
    <oddFooter>&amp;C第&amp;P页，共&amp;N页。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2019-01-04T05:59:27Z</cp:lastPrinted>
  <dcterms:created xsi:type="dcterms:W3CDTF">2006-09-13T11:21:00Z</dcterms:created>
  <dcterms:modified xsi:type="dcterms:W3CDTF">2019-01-09T06:28:55Z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